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12. Kateřina\Ab ZŠ\JÍDELNA\2024 modernizace\podklad pro VŔ\elektro\cvičná kuchyň\"/>
    </mc:Choice>
  </mc:AlternateContent>
  <bookViews>
    <workbookView xWindow="0" yWindow="0" windowWidth="16380" windowHeight="8190" tabRatio="352"/>
  </bookViews>
  <sheets>
    <sheet name="rekapitulace" sheetId="1" r:id="rId1"/>
    <sheet name="nosný materiál " sheetId="2" r:id="rId2"/>
    <sheet name="montáž " sheetId="3" r:id="rId3"/>
    <sheet name="dodávky a revize" sheetId="4" r:id="rId4"/>
  </sheets>
  <calcPr calcId="152511"/>
</workbook>
</file>

<file path=xl/calcChain.xml><?xml version="1.0" encoding="utf-8"?>
<calcChain xmlns="http://schemas.openxmlformats.org/spreadsheetml/2006/main">
  <c r="G8" i="4" l="1"/>
  <c r="G13" i="4"/>
  <c r="G14" i="4" s="1"/>
  <c r="F12" i="1" s="1"/>
  <c r="G6" i="4"/>
  <c r="F30" i="3"/>
  <c r="F29" i="3"/>
  <c r="F28" i="3"/>
  <c r="F27" i="3"/>
  <c r="F26" i="3"/>
  <c r="F31" i="3" s="1"/>
  <c r="F10" i="1" s="1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26" i="2"/>
  <c r="F25" i="2"/>
  <c r="F23" i="2"/>
  <c r="F21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27" i="2" s="1"/>
  <c r="F8" i="1" s="1"/>
  <c r="F6" i="3"/>
  <c r="F21" i="3" s="1"/>
  <c r="F9" i="1" s="1"/>
  <c r="F6" i="2"/>
  <c r="F11" i="1" l="1"/>
  <c r="F13" i="1" s="1"/>
</calcChain>
</file>

<file path=xl/sharedStrings.xml><?xml version="1.0" encoding="utf-8"?>
<sst xmlns="http://schemas.openxmlformats.org/spreadsheetml/2006/main" count="97" uniqueCount="73">
  <si>
    <t>PR659/2024 D1.4-2 Rozpočet</t>
  </si>
  <si>
    <t>Nádražní 1025 Holice, cvičná kuchyně</t>
  </si>
  <si>
    <t>REKAPITULACE</t>
  </si>
  <si>
    <t>Rozvody NN</t>
  </si>
  <si>
    <t>1.Nosný materiál</t>
  </si>
  <si>
    <t>2.Montáž</t>
  </si>
  <si>
    <t>3.Zednické výpomoce</t>
  </si>
  <si>
    <t>Celkem NN</t>
  </si>
  <si>
    <t/>
  </si>
  <si>
    <t>Uvedené ceny jsou bez DPH.</t>
  </si>
  <si>
    <t>V rozpočtu není zahrnuta výmalba prostor.</t>
  </si>
  <si>
    <t>1.Nosný materiál NN</t>
  </si>
  <si>
    <t>název</t>
  </si>
  <si>
    <t>ks,m,hod</t>
  </si>
  <si>
    <t>celkem</t>
  </si>
  <si>
    <t>1.Kabel CYKY J3x1,5</t>
  </si>
  <si>
    <t>2.Kabel CYKY O3x1,5</t>
  </si>
  <si>
    <t>3.Kabel CYKY J3x2,5</t>
  </si>
  <si>
    <t>4.Kabel CYKY J5x2,5</t>
  </si>
  <si>
    <t>5.Kabel CYKY J5x10</t>
  </si>
  <si>
    <t>6.Kabel H05 VV-F 5x2,5</t>
  </si>
  <si>
    <t>7.Krabice KU68</t>
  </si>
  <si>
    <t>8.Krabice KU68+WAGO</t>
  </si>
  <si>
    <t>9.Zásuvka jednod.230V/IP30,vč.rám</t>
  </si>
  <si>
    <t>10.Sp.č.1/IP30,vč.klapky,rámečku</t>
  </si>
  <si>
    <t>11.Sp.č.5/IP30,vč.klapky,rámečku</t>
  </si>
  <si>
    <t>12.Sp. 0-1, 400V/16A/AC1</t>
  </si>
  <si>
    <t>13.Sv.LED vest.600x600, 40W/4200lm/4000K/IP20</t>
  </si>
  <si>
    <t>E1</t>
  </si>
  <si>
    <t>14.Sv.LED přis.kruh 330mm</t>
  </si>
  <si>
    <t>E2</t>
  </si>
  <si>
    <t>18W/1800lm/4000K/IP20</t>
  </si>
  <si>
    <t>15.Sv.LED přis.kruh 330mm</t>
  </si>
  <si>
    <t>E3</t>
  </si>
  <si>
    <t>18W/1800lm/4000K/IP20/IPČ</t>
  </si>
  <si>
    <t>16.Sv.LED přis.kruh 330mm</t>
  </si>
  <si>
    <t>E4</t>
  </si>
  <si>
    <t>18W/1800lm/4000K/IP44</t>
  </si>
  <si>
    <t>17.Sv.LED nouz.3W/4000K/IP30,1hod</t>
  </si>
  <si>
    <t>E5</t>
  </si>
  <si>
    <t>Podružný materiál 3%</t>
  </si>
  <si>
    <t>Celkem nosný materiál</t>
  </si>
  <si>
    <t>2.Montáž NN</t>
  </si>
  <si>
    <t>1.Mont.kabelu do 5x2,5 p.o.</t>
  </si>
  <si>
    <t>2.Mont.kabelu do 4x10,p.o.</t>
  </si>
  <si>
    <t>3.Mont.spínače 1,5</t>
  </si>
  <si>
    <t>4.Mont.zásuvky,průběžné zap.</t>
  </si>
  <si>
    <t>5.Připojení spotř.400V</t>
  </si>
  <si>
    <t>6.Mont.krabice KR vč. zapojení</t>
  </si>
  <si>
    <t>7.Mont.krabice KU přístrojové</t>
  </si>
  <si>
    <t>8.Montáž spínače 400V/16A</t>
  </si>
  <si>
    <t>9.Mont.osv.tělesa přisazeného</t>
  </si>
  <si>
    <t>10.Mont.osv.tělesa do kaz.600x600</t>
  </si>
  <si>
    <t>11.Mon.rozvaděče do 10kg</t>
  </si>
  <si>
    <t>12.Ukončení vodiče do 2,5mm2</t>
  </si>
  <si>
    <t>13.Ukončení vodiče do 10mm2</t>
  </si>
  <si>
    <t>14.Demontá stáv zařízení /hod/</t>
  </si>
  <si>
    <t>15.Neidentifik.položky</t>
  </si>
  <si>
    <t>Celkem montáž</t>
  </si>
  <si>
    <t>1.Hrubá výplň omít.do 3x3 /m/</t>
  </si>
  <si>
    <t>2.Hrubá výplň omít.do 6x3 /m/</t>
  </si>
  <si>
    <t>3.Hrubá výplň omít.do 10x3 /m/</t>
  </si>
  <si>
    <t>4.Oprava váp.štuk.omítky /m2/</t>
  </si>
  <si>
    <t>5.Odvoz a uskladnění dem.zař. /t/</t>
  </si>
  <si>
    <t>ks</t>
  </si>
  <si>
    <t>Rozvaděč R1/2.2</t>
  </si>
  <si>
    <t>In32A,IP40/20,Ik 6kA dle specifikace D1.4-3</t>
  </si>
  <si>
    <t>Dodávky celkem</t>
  </si>
  <si>
    <t>jednotková cena</t>
  </si>
  <si>
    <t>4.Dodávky</t>
  </si>
  <si>
    <t>5.Výchozí revize</t>
  </si>
  <si>
    <t>Výchozí revize</t>
  </si>
  <si>
    <t>Výchozí revize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</si>
</sst>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name val="Arial"/>
      <family val="2"/>
      <charset val="238"/>
    </font>
    <font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 applyProtection="1"/>
    <xf numFmtId="0" fontId="0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Font="1" applyBorder="1"/>
    <xf numFmtId="0" fontId="4" fillId="0" borderId="0" xfId="0" applyFont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0" xfId="0" applyFont="1" applyBorder="1"/>
    <xf numFmtId="0" fontId="0" fillId="0" borderId="2" xfId="0" applyBorder="1"/>
    <xf numFmtId="0" fontId="0" fillId="0" borderId="4" xfId="0" applyFont="1" applyBorder="1"/>
    <xf numFmtId="0" fontId="0" fillId="0" borderId="5" xfId="0" applyFont="1" applyBorder="1"/>
    <xf numFmtId="0" fontId="0" fillId="0" borderId="6" xfId="0" applyFont="1" applyBorder="1"/>
    <xf numFmtId="0" fontId="0" fillId="0" borderId="7" xfId="0" applyBorder="1"/>
    <xf numFmtId="0" fontId="0" fillId="0" borderId="8" xfId="0" applyBorder="1"/>
    <xf numFmtId="4" fontId="0" fillId="0" borderId="1" xfId="0" applyNumberFormat="1" applyFont="1" applyBorder="1"/>
    <xf numFmtId="4" fontId="0" fillId="0" borderId="3" xfId="0" applyNumberFormat="1" applyFont="1" applyBorder="1"/>
    <xf numFmtId="4" fontId="1" fillId="0" borderId="3" xfId="0" applyNumberFormat="1" applyFont="1" applyBorder="1"/>
    <xf numFmtId="4" fontId="0" fillId="0" borderId="0" xfId="0" applyNumberFormat="1" applyFont="1" applyBorder="1"/>
    <xf numFmtId="4" fontId="0" fillId="0" borderId="5" xfId="0" applyNumberFormat="1" applyFont="1" applyBorder="1"/>
    <xf numFmtId="4" fontId="0" fillId="0" borderId="8" xfId="0" applyNumberFormat="1" applyBorder="1"/>
    <xf numFmtId="4" fontId="0" fillId="0" borderId="0" xfId="0" applyNumberFormat="1"/>
    <xf numFmtId="4" fontId="1" fillId="0" borderId="0" xfId="0" applyNumberFormat="1" applyFont="1"/>
    <xf numFmtId="4" fontId="0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zoomScaleNormal="100" workbookViewId="0">
      <selection activeCell="F8" sqref="F8:F12"/>
    </sheetView>
  </sheetViews>
  <sheetFormatPr defaultRowHeight="12.75" x14ac:dyDescent="0.2"/>
  <cols>
    <col min="1" max="1025" width="11.5703125"/>
  </cols>
  <sheetData>
    <row r="1" spans="1:9" ht="12.95" customHeight="1" x14ac:dyDescent="0.2">
      <c r="A1" s="1" t="s">
        <v>0</v>
      </c>
      <c r="B1" s="1"/>
      <c r="C1" s="1"/>
      <c r="D1" s="1"/>
      <c r="H1" s="2"/>
      <c r="I1" s="2"/>
    </row>
    <row r="2" spans="1:9" ht="12.95" customHeight="1" x14ac:dyDescent="0.2">
      <c r="A2" s="1" t="s">
        <v>1</v>
      </c>
      <c r="B2" s="1"/>
      <c r="C2" s="1"/>
      <c r="D2" s="1"/>
      <c r="H2" s="2"/>
      <c r="I2" s="2"/>
    </row>
    <row r="3" spans="1:9" ht="12.95" customHeight="1" x14ac:dyDescent="0.2">
      <c r="H3" s="2"/>
      <c r="I3" s="2"/>
    </row>
    <row r="4" spans="1:9" ht="12.95" customHeight="1" x14ac:dyDescent="0.2">
      <c r="A4" s="3"/>
      <c r="B4" s="3"/>
      <c r="C4" s="3"/>
      <c r="D4" s="3"/>
      <c r="E4" s="2"/>
      <c r="F4" s="2"/>
      <c r="G4" s="2"/>
      <c r="H4" s="2"/>
      <c r="I4" s="2"/>
    </row>
    <row r="5" spans="1:9" ht="15.2" customHeight="1" x14ac:dyDescent="0.25">
      <c r="A5" s="3"/>
      <c r="B5" s="3"/>
      <c r="C5" s="4" t="s">
        <v>2</v>
      </c>
      <c r="D5" s="4"/>
      <c r="E5" s="2"/>
      <c r="F5" s="2"/>
      <c r="G5" s="2"/>
      <c r="H5" s="2"/>
      <c r="I5" s="2"/>
    </row>
    <row r="6" spans="1:9" ht="15.2" customHeight="1" x14ac:dyDescent="0.25">
      <c r="A6" s="5"/>
      <c r="B6" s="5"/>
      <c r="C6" s="4"/>
      <c r="D6" s="4"/>
      <c r="E6" s="2"/>
      <c r="F6" s="2"/>
      <c r="G6" s="2"/>
      <c r="H6" s="2"/>
      <c r="I6" s="2"/>
    </row>
    <row r="7" spans="1:9" ht="12.95" customHeight="1" x14ac:dyDescent="0.2">
      <c r="A7" s="3" t="s">
        <v>3</v>
      </c>
      <c r="B7" s="2"/>
      <c r="C7" s="2"/>
      <c r="D7" s="2"/>
      <c r="E7" s="3"/>
      <c r="F7" s="2"/>
      <c r="G7" s="2"/>
      <c r="H7" s="2"/>
      <c r="I7" s="2"/>
    </row>
    <row r="8" spans="1:9" ht="12.95" customHeight="1" x14ac:dyDescent="0.2">
      <c r="A8" s="2" t="s">
        <v>4</v>
      </c>
      <c r="B8" s="2"/>
      <c r="C8" s="2"/>
      <c r="D8" s="2"/>
      <c r="E8" s="6"/>
      <c r="F8" s="29">
        <f>'nosný materiál '!F27</f>
        <v>0</v>
      </c>
      <c r="G8" s="2"/>
      <c r="H8" s="2"/>
      <c r="I8" s="2"/>
    </row>
    <row r="9" spans="1:9" ht="12.95" customHeight="1" x14ac:dyDescent="0.2">
      <c r="A9" s="2" t="s">
        <v>5</v>
      </c>
      <c r="B9" s="2"/>
      <c r="C9" s="2"/>
      <c r="D9" s="2"/>
      <c r="E9" s="6"/>
      <c r="F9" s="29">
        <f>'montáž '!F21</f>
        <v>0</v>
      </c>
      <c r="G9" s="2"/>
      <c r="H9" s="2"/>
      <c r="I9" s="2"/>
    </row>
    <row r="10" spans="1:9" ht="12.95" customHeight="1" x14ac:dyDescent="0.2">
      <c r="A10" s="2" t="s">
        <v>6</v>
      </c>
      <c r="B10" s="2"/>
      <c r="C10" s="2"/>
      <c r="D10" s="2"/>
      <c r="E10" s="6"/>
      <c r="F10" s="29">
        <f>'montáž '!F31</f>
        <v>0</v>
      </c>
      <c r="G10" s="2"/>
      <c r="H10" s="2"/>
      <c r="I10" s="2"/>
    </row>
    <row r="11" spans="1:9" ht="12.95" customHeight="1" x14ac:dyDescent="0.2">
      <c r="A11" s="2" t="s">
        <v>69</v>
      </c>
      <c r="B11" s="2"/>
      <c r="C11" s="2"/>
      <c r="D11" s="2"/>
      <c r="E11" s="2"/>
      <c r="F11" s="29">
        <f>'dodávky a revize'!G8</f>
        <v>0</v>
      </c>
      <c r="G11" s="2"/>
      <c r="H11" s="2"/>
      <c r="I11" s="2"/>
    </row>
    <row r="12" spans="1:9" ht="12.95" customHeight="1" x14ac:dyDescent="0.2">
      <c r="A12" s="2" t="s">
        <v>70</v>
      </c>
      <c r="B12" s="2"/>
      <c r="C12" s="2"/>
      <c r="D12" s="2"/>
      <c r="E12" s="2"/>
      <c r="F12" s="29">
        <f>'dodávky a revize'!G14</f>
        <v>0</v>
      </c>
      <c r="G12" s="2"/>
      <c r="H12" s="2"/>
      <c r="I12" s="2"/>
    </row>
    <row r="13" spans="1:9" ht="12.95" customHeight="1" x14ac:dyDescent="0.2">
      <c r="A13" s="3" t="s">
        <v>7</v>
      </c>
      <c r="B13" s="3"/>
      <c r="C13" s="3"/>
      <c r="D13" s="3"/>
      <c r="E13" s="5"/>
      <c r="F13" s="28">
        <f>SUM(F8:F12)</f>
        <v>0</v>
      </c>
      <c r="G13" s="2"/>
      <c r="H13" s="2"/>
      <c r="I13" s="2"/>
    </row>
    <row r="14" spans="1:9" ht="12.95" customHeight="1" x14ac:dyDescent="0.2">
      <c r="A14" s="3"/>
      <c r="B14" s="3"/>
      <c r="C14" s="3"/>
      <c r="D14" s="3"/>
      <c r="E14" s="3"/>
      <c r="F14" s="3" t="s">
        <v>8</v>
      </c>
      <c r="G14" s="2"/>
      <c r="H14" s="2"/>
      <c r="I14" s="2"/>
    </row>
    <row r="15" spans="1:9" ht="12.95" customHeight="1" x14ac:dyDescent="0.2">
      <c r="G15" s="2"/>
      <c r="H15" s="2"/>
      <c r="I15" s="2"/>
    </row>
    <row r="16" spans="1:9" ht="15.2" customHeight="1" x14ac:dyDescent="0.25">
      <c r="A16" s="5"/>
      <c r="B16" s="5"/>
      <c r="C16" s="4"/>
      <c r="D16" s="4"/>
      <c r="E16" s="2"/>
      <c r="F16" s="2"/>
      <c r="G16" s="2"/>
      <c r="H16" s="2"/>
      <c r="I16" s="2"/>
    </row>
    <row r="17" spans="1:9" ht="12.95" customHeight="1" x14ac:dyDescent="0.2">
      <c r="A17" s="3"/>
      <c r="B17" s="3"/>
      <c r="C17" s="3"/>
      <c r="D17" s="3"/>
      <c r="E17" s="5"/>
      <c r="F17" s="3"/>
      <c r="G17" s="2"/>
      <c r="H17" s="2"/>
      <c r="I17" s="2"/>
    </row>
    <row r="18" spans="1:9" ht="12.95" customHeight="1" x14ac:dyDescent="0.2">
      <c r="A18" t="s">
        <v>9</v>
      </c>
      <c r="H18" s="2"/>
      <c r="I18" s="2"/>
    </row>
    <row r="19" spans="1:9" ht="12.75" customHeight="1" x14ac:dyDescent="0.2">
      <c r="A19" t="s">
        <v>10</v>
      </c>
    </row>
  </sheetData>
  <pageMargins left="0.78749999999999998" right="0.78749999999999998" top="0.78749999999999998" bottom="0.78749999999999998" header="0.51180555555555496" footer="0.51180555555555496"/>
  <pageSetup paperSize="0" scale="0" orientation="portrait" usePrinterDefaults="0" useFirstPageNumber="1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zoomScaleNormal="100" workbookViewId="0">
      <selection activeCell="E6" sqref="E6:E26"/>
    </sheetView>
  </sheetViews>
  <sheetFormatPr defaultRowHeight="12.75" x14ac:dyDescent="0.2"/>
  <cols>
    <col min="1" max="2" width="11.5703125"/>
    <col min="3" max="3" width="19.28515625"/>
    <col min="4" max="4" width="9.5703125"/>
    <col min="5" max="5" width="16.42578125" customWidth="1"/>
    <col min="6" max="1025" width="11.5703125"/>
  </cols>
  <sheetData>
    <row r="1" spans="1:9" ht="12.95" customHeight="1" x14ac:dyDescent="0.2">
      <c r="A1" s="1" t="s">
        <v>0</v>
      </c>
      <c r="B1" s="1"/>
      <c r="C1" s="1"/>
    </row>
    <row r="2" spans="1:9" ht="12.95" customHeight="1" x14ac:dyDescent="0.2">
      <c r="A2" s="1" t="s">
        <v>1</v>
      </c>
      <c r="B2" s="1"/>
      <c r="C2" s="1"/>
    </row>
    <row r="3" spans="1:9" ht="12.95" customHeight="1" x14ac:dyDescent="0.25">
      <c r="A3" s="4"/>
      <c r="B3" s="4"/>
      <c r="C3" s="4"/>
    </row>
    <row r="4" spans="1:9" ht="15.2" customHeight="1" x14ac:dyDescent="0.2">
      <c r="A4" s="3" t="s">
        <v>11</v>
      </c>
      <c r="B4" s="3"/>
      <c r="C4" s="2"/>
      <c r="D4" s="2"/>
      <c r="E4" s="2"/>
      <c r="F4" s="2"/>
      <c r="G4" s="2"/>
      <c r="H4" s="2"/>
      <c r="I4" s="7"/>
    </row>
    <row r="5" spans="1:9" ht="15.2" customHeight="1" x14ac:dyDescent="0.2">
      <c r="A5" s="8" t="s">
        <v>12</v>
      </c>
      <c r="B5" s="9"/>
      <c r="C5" s="9"/>
      <c r="D5" s="10" t="s">
        <v>13</v>
      </c>
      <c r="E5" s="8" t="s">
        <v>68</v>
      </c>
      <c r="F5" s="10" t="s">
        <v>14</v>
      </c>
      <c r="G5" s="6"/>
      <c r="H5" s="2"/>
      <c r="I5" s="7"/>
    </row>
    <row r="6" spans="1:9" ht="15.2" customHeight="1" x14ac:dyDescent="0.2">
      <c r="A6" s="8" t="s">
        <v>15</v>
      </c>
      <c r="B6" s="9"/>
      <c r="C6" s="9"/>
      <c r="D6" s="10">
        <v>110</v>
      </c>
      <c r="E6" s="21"/>
      <c r="F6" s="22">
        <f>D6*E6</f>
        <v>0</v>
      </c>
      <c r="G6" s="6"/>
      <c r="H6" s="2"/>
      <c r="I6" s="7"/>
    </row>
    <row r="7" spans="1:9" ht="15.2" customHeight="1" x14ac:dyDescent="0.2">
      <c r="A7" s="8" t="s">
        <v>16</v>
      </c>
      <c r="B7" s="9"/>
      <c r="C7" s="9"/>
      <c r="D7" s="10">
        <v>10</v>
      </c>
      <c r="E7" s="21"/>
      <c r="F7" s="22">
        <f t="shared" ref="F7:F26" si="0">D7*E7</f>
        <v>0</v>
      </c>
      <c r="G7" s="6"/>
      <c r="H7" s="2"/>
      <c r="I7" s="7"/>
    </row>
    <row r="8" spans="1:9" ht="15.2" customHeight="1" x14ac:dyDescent="0.2">
      <c r="A8" s="8" t="s">
        <v>17</v>
      </c>
      <c r="B8" s="9"/>
      <c r="C8" s="9"/>
      <c r="D8" s="10">
        <v>85</v>
      </c>
      <c r="E8" s="21"/>
      <c r="F8" s="22">
        <f t="shared" si="0"/>
        <v>0</v>
      </c>
      <c r="G8" s="6"/>
      <c r="H8" s="2"/>
      <c r="I8" s="7"/>
    </row>
    <row r="9" spans="1:9" ht="15.2" customHeight="1" x14ac:dyDescent="0.2">
      <c r="A9" s="8" t="s">
        <v>18</v>
      </c>
      <c r="B9" s="9"/>
      <c r="C9" s="9"/>
      <c r="D9" s="10">
        <v>155</v>
      </c>
      <c r="E9" s="21"/>
      <c r="F9" s="22">
        <f t="shared" si="0"/>
        <v>0</v>
      </c>
      <c r="G9" s="6"/>
      <c r="H9" s="2"/>
      <c r="I9" s="7"/>
    </row>
    <row r="10" spans="1:9" ht="15.2" customHeight="1" x14ac:dyDescent="0.2">
      <c r="A10" s="8" t="s">
        <v>19</v>
      </c>
      <c r="B10" s="9"/>
      <c r="C10" s="9"/>
      <c r="D10" s="10">
        <v>25</v>
      </c>
      <c r="E10" s="21"/>
      <c r="F10" s="22">
        <f t="shared" si="0"/>
        <v>0</v>
      </c>
      <c r="G10" s="6"/>
      <c r="H10" s="2"/>
      <c r="I10" s="7"/>
    </row>
    <row r="11" spans="1:9" ht="15.2" customHeight="1" x14ac:dyDescent="0.2">
      <c r="A11" s="8" t="s">
        <v>20</v>
      </c>
      <c r="B11" s="9"/>
      <c r="C11" s="9"/>
      <c r="D11" s="10">
        <v>60</v>
      </c>
      <c r="E11" s="21"/>
      <c r="F11" s="22">
        <f t="shared" si="0"/>
        <v>0</v>
      </c>
      <c r="G11" s="6"/>
      <c r="H11" s="2"/>
      <c r="I11" s="7"/>
    </row>
    <row r="12" spans="1:9" ht="15.2" customHeight="1" x14ac:dyDescent="0.2">
      <c r="A12" s="8" t="s">
        <v>21</v>
      </c>
      <c r="B12" s="9"/>
      <c r="C12" s="9"/>
      <c r="D12" s="10">
        <v>16</v>
      </c>
      <c r="E12" s="21"/>
      <c r="F12" s="22">
        <f t="shared" si="0"/>
        <v>0</v>
      </c>
      <c r="G12" s="6"/>
      <c r="H12" s="2"/>
      <c r="I12" s="7"/>
    </row>
    <row r="13" spans="1:9" ht="15.2" customHeight="1" x14ac:dyDescent="0.2">
      <c r="A13" s="8" t="s">
        <v>22</v>
      </c>
      <c r="B13" s="9"/>
      <c r="C13" s="9"/>
      <c r="D13" s="10">
        <v>5</v>
      </c>
      <c r="E13" s="21"/>
      <c r="F13" s="22">
        <f t="shared" si="0"/>
        <v>0</v>
      </c>
      <c r="G13" s="6"/>
      <c r="H13" s="2"/>
      <c r="I13" s="7"/>
    </row>
    <row r="14" spans="1:9" ht="15.2" customHeight="1" x14ac:dyDescent="0.2">
      <c r="A14" s="8" t="s">
        <v>23</v>
      </c>
      <c r="B14" s="9"/>
      <c r="C14" s="9"/>
      <c r="D14" s="10">
        <v>14</v>
      </c>
      <c r="E14" s="21"/>
      <c r="F14" s="22">
        <f t="shared" si="0"/>
        <v>0</v>
      </c>
      <c r="G14" s="6"/>
      <c r="H14" s="2"/>
      <c r="I14" s="7"/>
    </row>
    <row r="15" spans="1:9" ht="15.2" customHeight="1" x14ac:dyDescent="0.2">
      <c r="A15" s="8" t="s">
        <v>24</v>
      </c>
      <c r="B15" s="9"/>
      <c r="C15" s="9"/>
      <c r="D15" s="10">
        <v>1</v>
      </c>
      <c r="E15" s="21"/>
      <c r="F15" s="22">
        <f t="shared" si="0"/>
        <v>0</v>
      </c>
      <c r="G15" s="6"/>
      <c r="I15" s="7"/>
    </row>
    <row r="16" spans="1:9" ht="15.2" customHeight="1" x14ac:dyDescent="0.2">
      <c r="A16" s="8" t="s">
        <v>25</v>
      </c>
      <c r="B16" s="9"/>
      <c r="C16" s="9"/>
      <c r="D16" s="10">
        <v>1</v>
      </c>
      <c r="E16" s="21"/>
      <c r="F16" s="22">
        <f t="shared" si="0"/>
        <v>0</v>
      </c>
      <c r="G16" s="6"/>
      <c r="H16" s="2"/>
      <c r="I16" s="7"/>
    </row>
    <row r="17" spans="1:9" ht="15.2" customHeight="1" x14ac:dyDescent="0.2">
      <c r="A17" s="8" t="s">
        <v>26</v>
      </c>
      <c r="B17" s="9"/>
      <c r="C17" s="9"/>
      <c r="D17" s="10">
        <v>4</v>
      </c>
      <c r="E17" s="21"/>
      <c r="F17" s="22">
        <f t="shared" si="0"/>
        <v>0</v>
      </c>
      <c r="G17" s="6"/>
      <c r="H17" s="2"/>
      <c r="I17" s="7"/>
    </row>
    <row r="18" spans="1:9" ht="15.2" customHeight="1" x14ac:dyDescent="0.2">
      <c r="A18" s="8" t="s">
        <v>27</v>
      </c>
      <c r="B18" s="9"/>
      <c r="C18" s="9"/>
      <c r="D18" s="10">
        <v>12</v>
      </c>
      <c r="E18" s="21"/>
      <c r="F18" s="22">
        <f t="shared" si="0"/>
        <v>0</v>
      </c>
      <c r="G18" s="6" t="s">
        <v>28</v>
      </c>
      <c r="H18" s="2"/>
      <c r="I18" s="7"/>
    </row>
    <row r="19" spans="1:9" ht="15.2" customHeight="1" x14ac:dyDescent="0.2">
      <c r="A19" s="8" t="s">
        <v>29</v>
      </c>
      <c r="B19" s="9"/>
      <c r="C19" s="9"/>
      <c r="D19" s="10">
        <v>1</v>
      </c>
      <c r="E19" s="21"/>
      <c r="F19" s="22">
        <f t="shared" si="0"/>
        <v>0</v>
      </c>
      <c r="G19" s="6" t="s">
        <v>30</v>
      </c>
      <c r="H19" s="2"/>
      <c r="I19" s="7"/>
    </row>
    <row r="20" spans="1:9" ht="15.2" customHeight="1" x14ac:dyDescent="0.2">
      <c r="A20" s="8" t="s">
        <v>31</v>
      </c>
      <c r="B20" s="9"/>
      <c r="C20" s="9"/>
      <c r="D20" s="10"/>
      <c r="E20" s="21"/>
      <c r="F20" s="22"/>
      <c r="G20" s="6"/>
      <c r="H20" s="2"/>
      <c r="I20" s="7"/>
    </row>
    <row r="21" spans="1:9" ht="15.2" customHeight="1" x14ac:dyDescent="0.2">
      <c r="A21" s="8" t="s">
        <v>32</v>
      </c>
      <c r="B21" s="9"/>
      <c r="C21" s="9"/>
      <c r="D21" s="10">
        <v>3</v>
      </c>
      <c r="E21" s="21"/>
      <c r="F21" s="22">
        <f t="shared" si="0"/>
        <v>0</v>
      </c>
      <c r="G21" s="6" t="s">
        <v>33</v>
      </c>
      <c r="H21" s="2"/>
      <c r="I21" s="7"/>
    </row>
    <row r="22" spans="1:9" ht="15.2" customHeight="1" x14ac:dyDescent="0.2">
      <c r="A22" s="8" t="s">
        <v>34</v>
      </c>
      <c r="B22" s="9"/>
      <c r="C22" s="9"/>
      <c r="D22" s="10"/>
      <c r="E22" s="21"/>
      <c r="F22" s="22"/>
      <c r="G22" s="6"/>
      <c r="H22" s="2"/>
      <c r="I22" s="7"/>
    </row>
    <row r="23" spans="1:9" ht="15.2" customHeight="1" x14ac:dyDescent="0.2">
      <c r="A23" s="8" t="s">
        <v>35</v>
      </c>
      <c r="B23" s="9"/>
      <c r="C23" s="9"/>
      <c r="D23" s="10">
        <v>1</v>
      </c>
      <c r="E23" s="21"/>
      <c r="F23" s="22">
        <f t="shared" si="0"/>
        <v>0</v>
      </c>
      <c r="G23" s="6" t="s">
        <v>36</v>
      </c>
      <c r="H23" s="2"/>
      <c r="I23" s="7"/>
    </row>
    <row r="24" spans="1:9" ht="15.2" customHeight="1" x14ac:dyDescent="0.2">
      <c r="A24" s="8" t="s">
        <v>37</v>
      </c>
      <c r="B24" s="9"/>
      <c r="C24" s="9"/>
      <c r="D24" s="10"/>
      <c r="E24" s="21"/>
      <c r="F24" s="22"/>
      <c r="G24" s="6"/>
      <c r="H24" s="2"/>
      <c r="I24" s="7"/>
    </row>
    <row r="25" spans="1:9" ht="15.2" customHeight="1" x14ac:dyDescent="0.2">
      <c r="A25" s="8" t="s">
        <v>38</v>
      </c>
      <c r="B25" s="9"/>
      <c r="C25" s="9"/>
      <c r="D25" s="10">
        <v>2</v>
      </c>
      <c r="E25" s="21"/>
      <c r="F25" s="22">
        <f t="shared" si="0"/>
        <v>0</v>
      </c>
      <c r="G25" s="6" t="s">
        <v>39</v>
      </c>
      <c r="H25" s="2"/>
      <c r="I25" s="7"/>
    </row>
    <row r="26" spans="1:9" ht="15.2" customHeight="1" x14ac:dyDescent="0.2">
      <c r="A26" s="8" t="s">
        <v>40</v>
      </c>
      <c r="B26" s="9"/>
      <c r="C26" s="9"/>
      <c r="D26" s="10">
        <v>1</v>
      </c>
      <c r="E26" s="22"/>
      <c r="F26" s="22">
        <f t="shared" si="0"/>
        <v>0</v>
      </c>
      <c r="G26" s="6"/>
      <c r="H26" s="2"/>
      <c r="I26" s="7"/>
    </row>
    <row r="27" spans="1:9" ht="15.2" customHeight="1" x14ac:dyDescent="0.2">
      <c r="A27" s="11" t="s">
        <v>41</v>
      </c>
      <c r="B27" s="12"/>
      <c r="C27" s="12"/>
      <c r="D27" s="13"/>
      <c r="E27" s="21"/>
      <c r="F27" s="23">
        <f>SUM(F6:F26)</f>
        <v>0</v>
      </c>
      <c r="G27" s="6"/>
      <c r="H27" s="2"/>
      <c r="I27" s="7"/>
    </row>
  </sheetData>
  <pageMargins left="0.78749999999999998" right="0.78749999999999998" top="0.78749999999999998" bottom="0.78749999999999998" header="0.51180555555555496" footer="0.51180555555555496"/>
  <pageSetup paperSize="9" firstPageNumber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>
      <selection activeCell="E6" sqref="E6:E30"/>
    </sheetView>
  </sheetViews>
  <sheetFormatPr defaultRowHeight="12.75" x14ac:dyDescent="0.2"/>
  <cols>
    <col min="1" max="4" width="11.5703125"/>
    <col min="5" max="5" width="15.85546875" customWidth="1"/>
    <col min="6" max="1025" width="11.5703125"/>
  </cols>
  <sheetData>
    <row r="1" spans="1:6" ht="12.95" customHeight="1" x14ac:dyDescent="0.2">
      <c r="A1" s="1" t="s">
        <v>0</v>
      </c>
      <c r="B1" s="1"/>
      <c r="C1" s="1"/>
      <c r="E1" s="2"/>
      <c r="F1" s="2"/>
    </row>
    <row r="2" spans="1:6" ht="12.95" customHeight="1" x14ac:dyDescent="0.2">
      <c r="A2" s="1" t="s">
        <v>1</v>
      </c>
      <c r="B2" s="1"/>
      <c r="C2" s="1"/>
      <c r="E2" s="2"/>
      <c r="F2" s="2"/>
    </row>
    <row r="3" spans="1:6" ht="12.95" customHeight="1" x14ac:dyDescent="0.2">
      <c r="A3" s="1"/>
      <c r="B3" s="1"/>
      <c r="C3" s="1"/>
      <c r="E3" s="2"/>
      <c r="F3" s="2"/>
    </row>
    <row r="4" spans="1:6" ht="15.2" customHeight="1" x14ac:dyDescent="0.2">
      <c r="A4" s="3" t="s">
        <v>42</v>
      </c>
      <c r="B4" s="3"/>
      <c r="C4" s="2"/>
      <c r="D4" s="2"/>
      <c r="E4" s="2"/>
      <c r="F4" s="2"/>
    </row>
    <row r="5" spans="1:6" ht="15.2" customHeight="1" x14ac:dyDescent="0.2">
      <c r="A5" s="8" t="s">
        <v>12</v>
      </c>
      <c r="B5" s="9"/>
      <c r="C5" s="9"/>
      <c r="D5" s="10" t="s">
        <v>13</v>
      </c>
      <c r="E5" s="10" t="s">
        <v>68</v>
      </c>
      <c r="F5" s="10" t="s">
        <v>14</v>
      </c>
    </row>
    <row r="6" spans="1:6" ht="12.95" customHeight="1" x14ac:dyDescent="0.2">
      <c r="A6" s="8" t="s">
        <v>43</v>
      </c>
      <c r="B6" s="9"/>
      <c r="C6" s="9"/>
      <c r="D6" s="10">
        <v>330</v>
      </c>
      <c r="E6" s="22"/>
      <c r="F6" s="22">
        <f>(D6*E6)</f>
        <v>0</v>
      </c>
    </row>
    <row r="7" spans="1:6" ht="12.95" customHeight="1" x14ac:dyDescent="0.2">
      <c r="A7" s="8" t="s">
        <v>44</v>
      </c>
      <c r="B7" s="9"/>
      <c r="C7" s="9"/>
      <c r="D7" s="10">
        <v>25</v>
      </c>
      <c r="E7" s="22"/>
      <c r="F7" s="22">
        <f t="shared" ref="F7:F20" si="0">(D7*E7)</f>
        <v>0</v>
      </c>
    </row>
    <row r="8" spans="1:6" ht="12.95" customHeight="1" x14ac:dyDescent="0.2">
      <c r="A8" s="8" t="s">
        <v>45</v>
      </c>
      <c r="B8" s="9"/>
      <c r="C8" s="9"/>
      <c r="D8" s="10">
        <v>2</v>
      </c>
      <c r="E8" s="22"/>
      <c r="F8" s="22">
        <f t="shared" si="0"/>
        <v>0</v>
      </c>
    </row>
    <row r="9" spans="1:6" ht="12.95" customHeight="1" x14ac:dyDescent="0.2">
      <c r="A9" s="8" t="s">
        <v>46</v>
      </c>
      <c r="B9" s="9"/>
      <c r="C9" s="9"/>
      <c r="D9" s="10">
        <v>14</v>
      </c>
      <c r="E9" s="22"/>
      <c r="F9" s="22">
        <f t="shared" si="0"/>
        <v>0</v>
      </c>
    </row>
    <row r="10" spans="1:6" ht="13.35" customHeight="1" x14ac:dyDescent="0.2">
      <c r="A10" s="8" t="s">
        <v>47</v>
      </c>
      <c r="B10" s="9"/>
      <c r="C10" s="9"/>
      <c r="D10" s="10">
        <v>4</v>
      </c>
      <c r="E10" s="22"/>
      <c r="F10" s="22">
        <f t="shared" si="0"/>
        <v>0</v>
      </c>
    </row>
    <row r="11" spans="1:6" ht="13.35" customHeight="1" x14ac:dyDescent="0.2">
      <c r="A11" s="8" t="s">
        <v>48</v>
      </c>
      <c r="B11" s="9"/>
      <c r="C11" s="9"/>
      <c r="D11" s="10">
        <v>5</v>
      </c>
      <c r="E11" s="22"/>
      <c r="F11" s="22">
        <f t="shared" si="0"/>
        <v>0</v>
      </c>
    </row>
    <row r="12" spans="1:6" ht="13.35" customHeight="1" x14ac:dyDescent="0.2">
      <c r="A12" s="8" t="s">
        <v>49</v>
      </c>
      <c r="B12" s="9"/>
      <c r="C12" s="9"/>
      <c r="D12" s="10">
        <v>16</v>
      </c>
      <c r="E12" s="22"/>
      <c r="F12" s="22">
        <f t="shared" si="0"/>
        <v>0</v>
      </c>
    </row>
    <row r="13" spans="1:6" ht="13.35" customHeight="1" x14ac:dyDescent="0.2">
      <c r="A13" s="8" t="s">
        <v>50</v>
      </c>
      <c r="B13" s="9"/>
      <c r="C13" s="9"/>
      <c r="D13" s="10">
        <v>4</v>
      </c>
      <c r="E13" s="22"/>
      <c r="F13" s="22">
        <f t="shared" si="0"/>
        <v>0</v>
      </c>
    </row>
    <row r="14" spans="1:6" ht="13.35" customHeight="1" x14ac:dyDescent="0.2">
      <c r="A14" s="8" t="s">
        <v>51</v>
      </c>
      <c r="B14" s="9"/>
      <c r="C14" s="9"/>
      <c r="D14" s="10">
        <v>5</v>
      </c>
      <c r="E14" s="22"/>
      <c r="F14" s="22">
        <f t="shared" si="0"/>
        <v>0</v>
      </c>
    </row>
    <row r="15" spans="1:6" ht="13.35" customHeight="1" x14ac:dyDescent="0.2">
      <c r="A15" s="8" t="s">
        <v>52</v>
      </c>
      <c r="B15" s="9"/>
      <c r="C15" s="9"/>
      <c r="D15" s="10">
        <v>12</v>
      </c>
      <c r="E15" s="22"/>
      <c r="F15" s="22">
        <f t="shared" si="0"/>
        <v>0</v>
      </c>
    </row>
    <row r="16" spans="1:6" ht="13.35" customHeight="1" x14ac:dyDescent="0.2">
      <c r="A16" s="8" t="s">
        <v>53</v>
      </c>
      <c r="B16" s="9"/>
      <c r="C16" s="9"/>
      <c r="D16" s="10">
        <v>1</v>
      </c>
      <c r="E16" s="22"/>
      <c r="F16" s="22">
        <f t="shared" si="0"/>
        <v>0</v>
      </c>
    </row>
    <row r="17" spans="1:6" ht="12.95" customHeight="1" x14ac:dyDescent="0.2">
      <c r="A17" s="8" t="s">
        <v>54</v>
      </c>
      <c r="B17" s="9"/>
      <c r="C17" s="9"/>
      <c r="D17" s="10">
        <v>45</v>
      </c>
      <c r="E17" s="22"/>
      <c r="F17" s="22">
        <f t="shared" si="0"/>
        <v>0</v>
      </c>
    </row>
    <row r="18" spans="1:6" ht="12.95" customHeight="1" x14ac:dyDescent="0.2">
      <c r="A18" s="8" t="s">
        <v>55</v>
      </c>
      <c r="B18" s="9"/>
      <c r="C18" s="9"/>
      <c r="D18" s="10">
        <v>5</v>
      </c>
      <c r="E18" s="22"/>
      <c r="F18" s="22">
        <f t="shared" si="0"/>
        <v>0</v>
      </c>
    </row>
    <row r="19" spans="1:6" ht="12.95" customHeight="1" x14ac:dyDescent="0.2">
      <c r="A19" s="8" t="s">
        <v>56</v>
      </c>
      <c r="B19" s="9"/>
      <c r="C19" s="9"/>
      <c r="D19" s="10">
        <v>10</v>
      </c>
      <c r="E19" s="22"/>
      <c r="F19" s="22">
        <f t="shared" si="0"/>
        <v>0</v>
      </c>
    </row>
    <row r="20" spans="1:6" ht="12.95" customHeight="1" x14ac:dyDescent="0.2">
      <c r="A20" s="8" t="s">
        <v>57</v>
      </c>
      <c r="B20" s="9"/>
      <c r="C20" s="9"/>
      <c r="D20" s="10">
        <v>5</v>
      </c>
      <c r="E20" s="22"/>
      <c r="F20" s="22">
        <f t="shared" si="0"/>
        <v>0</v>
      </c>
    </row>
    <row r="21" spans="1:6" ht="12.95" customHeight="1" x14ac:dyDescent="0.2">
      <c r="A21" s="11" t="s">
        <v>58</v>
      </c>
      <c r="B21" s="9"/>
      <c r="C21" s="9"/>
      <c r="D21" s="10"/>
      <c r="E21" s="22"/>
      <c r="F21" s="23">
        <f>SUM(F6:F20)</f>
        <v>0</v>
      </c>
    </row>
    <row r="22" spans="1:6" ht="12.95" customHeight="1" x14ac:dyDescent="0.2">
      <c r="A22" s="6"/>
      <c r="B22" s="6"/>
      <c r="C22" s="6"/>
      <c r="D22" s="6"/>
      <c r="E22" s="24"/>
      <c r="F22" s="24" t="s">
        <v>8</v>
      </c>
    </row>
    <row r="23" spans="1:6" ht="12.95" customHeight="1" x14ac:dyDescent="0.2">
      <c r="A23" s="6"/>
      <c r="B23" s="6"/>
      <c r="C23" s="6"/>
      <c r="D23" s="6"/>
      <c r="E23" s="24"/>
      <c r="F23" s="24" t="s">
        <v>8</v>
      </c>
    </row>
    <row r="24" spans="1:6" ht="12.95" customHeight="1" x14ac:dyDescent="0.2">
      <c r="A24" s="6"/>
      <c r="B24" s="6"/>
      <c r="C24" s="6"/>
      <c r="D24" s="6"/>
      <c r="E24" s="24"/>
      <c r="F24" s="24"/>
    </row>
    <row r="25" spans="1:6" ht="12.95" customHeight="1" x14ac:dyDescent="0.2">
      <c r="A25" s="14" t="s">
        <v>6</v>
      </c>
      <c r="B25" s="6"/>
      <c r="C25" s="6"/>
      <c r="D25" s="6"/>
      <c r="E25" s="24"/>
      <c r="F25" s="24"/>
    </row>
    <row r="26" spans="1:6" ht="13.35" customHeight="1" x14ac:dyDescent="0.2">
      <c r="A26" s="8" t="s">
        <v>59</v>
      </c>
      <c r="B26" s="9"/>
      <c r="C26" s="9"/>
      <c r="D26" s="10">
        <v>65</v>
      </c>
      <c r="E26" s="22"/>
      <c r="F26" s="22">
        <f t="shared" ref="F26:F30" si="1">(D26*E26)</f>
        <v>0</v>
      </c>
    </row>
    <row r="27" spans="1:6" ht="13.35" customHeight="1" x14ac:dyDescent="0.2">
      <c r="A27" s="8" t="s">
        <v>60</v>
      </c>
      <c r="B27" s="9"/>
      <c r="C27" s="9"/>
      <c r="D27" s="10">
        <v>20</v>
      </c>
      <c r="E27" s="22"/>
      <c r="F27" s="22">
        <f t="shared" si="1"/>
        <v>0</v>
      </c>
    </row>
    <row r="28" spans="1:6" ht="13.35" customHeight="1" x14ac:dyDescent="0.2">
      <c r="A28" s="8" t="s">
        <v>61</v>
      </c>
      <c r="B28" s="9"/>
      <c r="C28" s="9"/>
      <c r="D28" s="10">
        <v>0</v>
      </c>
      <c r="E28" s="22"/>
      <c r="F28" s="22">
        <f t="shared" si="1"/>
        <v>0</v>
      </c>
    </row>
    <row r="29" spans="1:6" ht="13.35" customHeight="1" x14ac:dyDescent="0.2">
      <c r="A29" s="8" t="s">
        <v>62</v>
      </c>
      <c r="B29" s="9"/>
      <c r="C29" s="9"/>
      <c r="D29" s="10">
        <v>3</v>
      </c>
      <c r="E29" s="22"/>
      <c r="F29" s="22">
        <f t="shared" si="1"/>
        <v>0</v>
      </c>
    </row>
    <row r="30" spans="1:6" ht="13.35" customHeight="1" x14ac:dyDescent="0.2">
      <c r="A30" s="8" t="s">
        <v>63</v>
      </c>
      <c r="B30" s="9"/>
      <c r="C30" s="9"/>
      <c r="D30" s="10">
        <v>0.2</v>
      </c>
      <c r="E30" s="22"/>
      <c r="F30" s="22">
        <f t="shared" si="1"/>
        <v>0</v>
      </c>
    </row>
    <row r="31" spans="1:6" ht="13.35" customHeight="1" x14ac:dyDescent="0.2">
      <c r="A31" s="11" t="s">
        <v>58</v>
      </c>
      <c r="B31" s="12"/>
      <c r="C31" s="12"/>
      <c r="D31" s="13"/>
      <c r="E31" s="23"/>
      <c r="F31" s="23">
        <f>SUM(F26:F30)</f>
        <v>0</v>
      </c>
    </row>
    <row r="32" spans="1:6" ht="12.95" customHeight="1" x14ac:dyDescent="0.2">
      <c r="F32" t="s">
        <v>8</v>
      </c>
    </row>
  </sheetData>
  <pageMargins left="0.78749999999999998" right="0.78749999999999998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Normal="100" workbookViewId="0">
      <selection activeCell="F13" sqref="F13"/>
    </sheetView>
  </sheetViews>
  <sheetFormatPr defaultRowHeight="12.75" x14ac:dyDescent="0.2"/>
  <cols>
    <col min="1" max="2" width="11.5703125"/>
    <col min="3" max="3" width="16"/>
    <col min="5" max="5" width="10.28515625"/>
    <col min="6" max="6" width="14.85546875" customWidth="1"/>
    <col min="7" max="1025" width="11.5703125"/>
  </cols>
  <sheetData>
    <row r="1" spans="1:7" ht="12.95" customHeight="1" x14ac:dyDescent="0.2">
      <c r="A1" s="1" t="s">
        <v>0</v>
      </c>
      <c r="B1" s="1"/>
      <c r="C1" s="1"/>
    </row>
    <row r="2" spans="1:7" ht="12.95" customHeight="1" x14ac:dyDescent="0.2">
      <c r="A2" s="1" t="s">
        <v>1</v>
      </c>
      <c r="B2" s="1"/>
      <c r="C2" s="1"/>
      <c r="D2" s="2"/>
      <c r="E2" s="2"/>
      <c r="F2" s="2"/>
    </row>
    <row r="3" spans="1:7" ht="12.95" customHeight="1" x14ac:dyDescent="0.2">
      <c r="A3" s="3"/>
      <c r="B3" s="3"/>
      <c r="C3" s="2"/>
      <c r="D3" s="2"/>
      <c r="E3" s="2"/>
      <c r="F3" s="2"/>
    </row>
    <row r="4" spans="1:7" ht="12.95" customHeight="1" x14ac:dyDescent="0.2">
      <c r="A4" s="3" t="s">
        <v>69</v>
      </c>
      <c r="B4" s="3"/>
      <c r="C4" s="2"/>
      <c r="D4" s="2"/>
      <c r="E4" s="2"/>
      <c r="F4" s="2"/>
    </row>
    <row r="5" spans="1:7" ht="12.95" customHeight="1" x14ac:dyDescent="0.2">
      <c r="A5" s="8" t="s">
        <v>12</v>
      </c>
      <c r="B5" s="15"/>
      <c r="C5" s="15"/>
      <c r="D5" s="15"/>
      <c r="E5" s="10" t="s">
        <v>64</v>
      </c>
      <c r="F5" s="10" t="s">
        <v>68</v>
      </c>
      <c r="G5" s="10" t="s">
        <v>14</v>
      </c>
    </row>
    <row r="6" spans="1:7" ht="12.95" customHeight="1" x14ac:dyDescent="0.2">
      <c r="A6" s="16" t="s">
        <v>65</v>
      </c>
      <c r="B6" s="3"/>
      <c r="C6" s="3"/>
      <c r="D6" s="3"/>
      <c r="E6" s="17">
        <v>1</v>
      </c>
      <c r="F6" s="25"/>
      <c r="G6" s="25">
        <f>E6*F6</f>
        <v>0</v>
      </c>
    </row>
    <row r="7" spans="1:7" ht="12.95" customHeight="1" x14ac:dyDescent="0.2">
      <c r="A7" s="18" t="s">
        <v>66</v>
      </c>
      <c r="B7" s="19"/>
      <c r="C7" s="19"/>
      <c r="D7" s="19"/>
      <c r="E7" s="20"/>
      <c r="F7" s="26"/>
      <c r="G7" s="26"/>
    </row>
    <row r="8" spans="1:7" ht="12.95" customHeight="1" x14ac:dyDescent="0.2">
      <c r="A8" s="3" t="s">
        <v>67</v>
      </c>
      <c r="F8" s="27"/>
      <c r="G8" s="28">
        <f>SUM(G6:G7)</f>
        <v>0</v>
      </c>
    </row>
    <row r="11" spans="1:7" x14ac:dyDescent="0.2">
      <c r="A11" s="3" t="s">
        <v>70</v>
      </c>
    </row>
    <row r="12" spans="1:7" x14ac:dyDescent="0.2">
      <c r="A12" s="8" t="s">
        <v>12</v>
      </c>
      <c r="B12" s="15"/>
      <c r="C12" s="15"/>
      <c r="D12" s="15"/>
      <c r="E12" s="10" t="s">
        <v>64</v>
      </c>
      <c r="F12" s="10" t="s">
        <v>68</v>
      </c>
      <c r="G12" s="10" t="s">
        <v>14</v>
      </c>
    </row>
    <row r="13" spans="1:7" x14ac:dyDescent="0.2">
      <c r="A13" s="8" t="s">
        <v>71</v>
      </c>
      <c r="B13" s="15"/>
      <c r="C13" s="15"/>
      <c r="D13" s="15"/>
      <c r="E13" s="10">
        <v>1</v>
      </c>
      <c r="F13" s="10"/>
      <c r="G13" s="10">
        <f>E13*F13</f>
        <v>0</v>
      </c>
    </row>
    <row r="14" spans="1:7" x14ac:dyDescent="0.2">
      <c r="A14" s="3" t="s">
        <v>72</v>
      </c>
      <c r="F14" s="27"/>
      <c r="G14" s="28">
        <f>SUM(G13)</f>
        <v>0</v>
      </c>
    </row>
  </sheetData>
  <pageMargins left="0.78749999999999998" right="0.78749999999999998" top="0.88611111111111096" bottom="0.88611111111111096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16551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nosný materiál </vt:lpstr>
      <vt:lpstr>montáž </vt:lpstr>
      <vt:lpstr>dodávky a revize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Fritschová Lucie, Mgr.</cp:lastModifiedBy>
  <cp:revision>16</cp:revision>
  <cp:lastPrinted>2022-09-06T12:05:12Z</cp:lastPrinted>
  <dcterms:created xsi:type="dcterms:W3CDTF">2013-02-06T12:38:56Z</dcterms:created>
  <dcterms:modified xsi:type="dcterms:W3CDTF">2025-02-19T14:45:09Z</dcterms:modified>
</cp:coreProperties>
</file>